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Sheet1" sheetId="1" state="visible" r:id="rId3"/>
  </sheet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<sst xmlns="http://schemas.openxmlformats.org/spreadsheetml/2006/main" count="19" uniqueCount="19">
  <si>
    <t xml:space="preserve">早坂隆</t>
  </si>
  <si>
    <t xml:space="preserve">白宮純子</t>
  </si>
  <si>
    <t xml:space="preserve">早坂ひかり</t>
  </si>
  <si>
    <t xml:space="preserve">小川琴理</t>
  </si>
  <si>
    <t xml:space="preserve">誕生日</t>
  </si>
  <si>
    <t xml:space="preserve">高卒</t>
  </si>
  <si>
    <t xml:space="preserve">大卒</t>
  </si>
  <si>
    <r>
      <rPr>
        <sz val="10"/>
        <rFont val="Arial"/>
        <family val="2"/>
        <charset val="128"/>
      </rPr>
      <t xml:space="preserve">6</t>
    </r>
    <r>
      <rPr>
        <sz val="10"/>
        <rFont val="游ゴシック"/>
        <family val="2"/>
        <charset val="128"/>
      </rPr>
      <t xml:space="preserve">年制大卒</t>
    </r>
  </si>
  <si>
    <t xml:space="preserve">博士卒</t>
  </si>
  <si>
    <t xml:space="preserve">日付</t>
  </si>
  <si>
    <t xml:space="preserve">曜日</t>
  </si>
  <si>
    <t xml:space="preserve">出来事</t>
  </si>
  <si>
    <t xml:space="preserve">早坂隆 出生</t>
  </si>
  <si>
    <t xml:space="preserve">早坂ひかり 出生</t>
  </si>
  <si>
    <r>
      <rPr>
        <sz val="10"/>
        <rFont val="游ゴシック"/>
        <family val="2"/>
        <charset val="128"/>
      </rPr>
      <t xml:space="preserve">つぼみたちの輝き 第</t>
    </r>
    <r>
      <rPr>
        <sz val="10"/>
        <rFont val="Arial"/>
        <family val="2"/>
        <charset val="128"/>
      </rPr>
      <t xml:space="preserve">5</t>
    </r>
    <r>
      <rPr>
        <sz val="10"/>
        <rFont val="游ゴシック"/>
        <family val="2"/>
        <charset val="128"/>
      </rPr>
      <t xml:space="preserve">話 「</t>
    </r>
    <r>
      <rPr>
        <sz val="10"/>
        <rFont val="Arial"/>
        <family val="2"/>
        <charset val="128"/>
      </rPr>
      <t xml:space="preserve">Face to Face</t>
    </r>
    <r>
      <rPr>
        <sz val="10"/>
        <rFont val="游ゴシック"/>
        <family val="2"/>
        <charset val="128"/>
      </rPr>
      <t xml:space="preserve">」</t>
    </r>
  </si>
  <si>
    <r>
      <rPr>
        <sz val="10"/>
        <rFont val="游ゴシック"/>
        <family val="2"/>
        <charset val="128"/>
      </rPr>
      <t xml:space="preserve">つぼみたちの輝き 第</t>
    </r>
    <r>
      <rPr>
        <sz val="10"/>
        <rFont val="Arial"/>
        <family val="2"/>
        <charset val="128"/>
      </rPr>
      <t xml:space="preserve">1</t>
    </r>
    <r>
      <rPr>
        <sz val="10"/>
        <rFont val="游ゴシック"/>
        <family val="2"/>
        <charset val="128"/>
      </rPr>
      <t xml:space="preserve">話 「はじまりの決意」</t>
    </r>
  </si>
  <si>
    <t xml:space="preserve">「修学旅行～新聞記事の向こうに」</t>
  </si>
  <si>
    <t xml:space="preserve">トイレ列「下痢」最後尾</t>
  </si>
  <si>
    <t xml:space="preserve">現在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</si>
</sst>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yyyy/mm/dd"/>
    <numFmt numFmtId="166" formatCode="General"/>
  </numFmts>
  <fonts count="6">
    <font>
      <sz val="10"/>
      <name val="游ゴシック"/>
      <family val="2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0"/>
      <charset val="128"/>
    </font>
    <font>
      <sz val="10"/>
      <name val="Arial"/>
      <family val="2"/>
      <charset val="128"/>
    </font>
    <font>
      <sz val="10"/>
      <name val="Times New Roman"/>
      <family val="1"/>
      <charset val="128"/>
    </font>
  </fonts>
  <fills count="2">
    <fill>
      <patternFill patternType="none"/>
    </fill>
    <fill>
      <patternFill patternType="gray125"/>
    </fill>
  </fills>
  <borders count="1">
    <border diagonalUp="false" diagonalDown="false">
      <left/>
      <right/>
      <top/>
      <bottom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fals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0" fillId="0" borderId="0" xfId="0" applyFont="fals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5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6" fontId="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5" fontId="0" fillId="0" borderId="0" xfId="0" applyFont="true" applyBorder="false" applyAlignment="true" applyProtection="true">
      <alignment horizontal="general" vertical="bottom" textRotation="0" wrapText="true" indent="0" shrinkToFit="false"/>
      <protection locked="true" hidden="false"/>
    </xf>
  </cellXfs>
  <cellStyles count="6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sharedStrings" Target="sharedStrings.xml"/>
</Relationships>
</file>

<file path=xl/theme/theme1.xml><?xml version="1.0" encoding="utf-8"?>
<a:theme xmlns:a="http://schemas.openxmlformats.org/drawingml/2006/main" xmlns:r="http://schemas.openxmlformats.org/officeDocument/2006/relationships" name="Offic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 pitchFamily="0" charset="1"/>
        <a:ea typeface="DejaVu Sans" pitchFamily="0" charset="1"/>
        <a:cs typeface="DejaVu Sans" pitchFamily="0" charset="1"/>
      </a:majorFont>
      <a:minorFont>
        <a:latin typeface="Arial" pitchFamily="0" charset="1"/>
        <a:ea typeface="DejaVu Sans" pitchFamily="0" charset="1"/>
        <a:cs typeface="DejaVu Sans" pitchFamily="0" charset="1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false"/>
  </sheetPr>
  <dimension ref="A1:K11"/>
  <sheetViews>
    <sheetView showFormulas="false" showGridLines="true" showRowColHeaders="true" showZeros="true" rightToLeft="false" tabSelected="true" showOutlineSymbols="true" defaultGridColor="true" view="normal" topLeftCell="A1" colorId="64" zoomScale="100" zoomScaleNormal="100" zoomScalePageLayoutView="100" workbookViewId="0">
      <selection pane="topLeft" activeCell="C8" activeCellId="0" sqref="C8"/>
    </sheetView>
  </sheetViews>
  <sheetFormatPr defaultColWidth="11.53515625" defaultRowHeight="12.8" zeroHeight="false" outlineLevelRow="0" outlineLevelCol="0"/>
  <cols>
    <col collapsed="false" customWidth="false" hidden="false" outlineLevel="0" max="1" min="1" style="1" width="11.53"/>
    <col collapsed="false" customWidth="true" hidden="false" outlineLevel="0" max="2" min="2" style="2" width="5.02"/>
    <col collapsed="false" customWidth="true" hidden="false" outlineLevel="0" max="3" min="3" style="1" width="38.94"/>
  </cols>
  <sheetData>
    <row r="1" customFormat="false" ht="12.8" hidden="false" customHeight="false" outlineLevel="0" collapsed="false">
      <c r="C1" s="3"/>
      <c r="D1" s="3" t="s">
        <v>0</v>
      </c>
      <c r="F1" s="3" t="s">
        <v>1</v>
      </c>
      <c r="H1" s="3" t="s">
        <v>2</v>
      </c>
      <c r="J1" s="3" t="s">
        <v>3</v>
      </c>
    </row>
    <row r="2" s="1" customFormat="true" ht="13" hidden="false" customHeight="false" outlineLevel="0" collapsed="false">
      <c r="C2" s="1" t="s">
        <v>4</v>
      </c>
      <c r="D2" s="1" t="n">
        <v>31424</v>
      </c>
      <c r="E2" s="4" t="s">
        <v>5</v>
      </c>
      <c r="F2" s="1" t="n">
        <v>31200</v>
      </c>
      <c r="G2" s="4" t="s">
        <v>6</v>
      </c>
      <c r="H2" s="1" t="n">
        <v>32096</v>
      </c>
      <c r="I2" s="5" t="s">
        <v>7</v>
      </c>
      <c r="J2" s="1" t="n">
        <v>37210</v>
      </c>
      <c r="K2" s="4" t="s">
        <v>8</v>
      </c>
    </row>
    <row r="3" s="1" customFormat="true" ht="12.8" hidden="false" customHeight="false" outlineLevel="0" collapsed="false"/>
    <row r="4" customFormat="false" ht="12.8" hidden="false" customHeight="false" outlineLevel="0" collapsed="false">
      <c r="A4" s="1" t="s">
        <v>9</v>
      </c>
      <c r="B4" s="2" t="s">
        <v>10</v>
      </c>
      <c r="C4" s="1" t="s">
        <v>11</v>
      </c>
      <c r="J4" s="1"/>
    </row>
    <row r="5" customFormat="false" ht="12.8" hidden="false" customHeight="false" outlineLevel="0" collapsed="false">
      <c r="A5" s="1" t="n">
        <v>31424</v>
      </c>
      <c r="B5" s="6" t="str">
        <f aca="false">TEXT(A5,"aaa")</f>
        <v>日</v>
      </c>
      <c r="C5" s="1" t="s">
        <v>12</v>
      </c>
      <c r="D5" s="7" t="n">
        <f aca="false">DATEDIF(D$2, $A5, "y")</f>
        <v>0</v>
      </c>
      <c r="E5" s="3"/>
      <c r="F5" s="7" t="n">
        <f aca="false">DATEDIF(F$2, $A5, "y")</f>
        <v>0</v>
      </c>
      <c r="I5" s="3"/>
      <c r="K5" s="7"/>
    </row>
    <row r="6" customFormat="false" ht="13" hidden="false" customHeight="false" outlineLevel="0" collapsed="false">
      <c r="A6" s="1" t="n">
        <v>32096</v>
      </c>
      <c r="B6" s="6" t="str">
        <f aca="false">TEXT(A6,"aaa")</f>
        <v>日</v>
      </c>
      <c r="C6" s="1" t="s">
        <v>13</v>
      </c>
      <c r="D6" s="7" t="n">
        <f aca="false">DATEDIF(D$2, $A6, "y")</f>
        <v>1</v>
      </c>
      <c r="E6" s="3" t="str">
        <f aca="false">_xlfn.IFS(E$2="中卒",CHOOSE(SUMPRODUCT((DATEDIF(D$2,DATE(YEAR($A6)-(MONTH($A6)&lt;4),4,1),"Y")&gt;={0,6,12,15})*1),"幼児","小学","中学","社会人")&amp;DATEDIF(D$2,DATE(YEAR($A6)-(MONTH($A6)&lt;4),4,1),"Y")-CHOOSE(SUMPRODUCT((DATEDIF(D$2,DATE(YEAR($A6)-(MONTH($A6)&lt;4),4,1),"Y")&gt;={0,6,12,15})*1),0,6,12,15)+1&amp;"年",E$2="高卒",CHOOSE(SUMPRODUCT((DATEDIF(D$2,DATE(YEAR($A6)-(MONTH($A6)&lt;4),4,1),"Y")&gt;={0,6,12,15,18})*1),"幼児","小学","中学","高校","社会人")&amp;DATEDIF(D$2,DATE(YEAR($A6)-(MONTH($A6)&lt;4),4,1),"Y")-CHOOSE(SUMPRODUCT((DATEDIF(D$2,DATE(YEAR($A6)-(MONTH($A6)&lt;4),4,1),"Y")&gt;={0,6,12,15,18})*1),0,6,12,15,18)+1&amp;"年",E$2="大卒",CHOOSE(SUMPRODUCT((DATEDIF(D$2,DATE(YEAR($A6)-(MONTH($A6)&lt;4),4,1),"Y")&gt;={0,6,12,15,18,22})*1),"幼児","小学","中学","高校","大学","社会人")&amp;DATEDIF(D$2,DATE(YEAR($A6)-(MONTH($A6)&lt;4),4,1),"Y")-CHOOSE(SUMPRODUCT((DATEDIF(D$2,DATE(YEAR($A6)-(MONTH($A6)&lt;4),4,1),"Y")&gt;={0,6,12,15,18,22})*1),0,6,12,15,18,22)+1&amp;"年",E$2="6年制大卒",CHOOSE(SUMPRODUCT((DATEDIF(D$2,DATE(YEAR($A6)-(MONTH($A6)&lt;4),4,1),"Y")&gt;={0,6,12,15,18,24})*1),"幼児","小学","中学","高校","大学","社会人")&amp;DATEDIF(D$2,DATE(YEAR($A6)-(MONTH($A6)&lt;4),4,1),"Y")-CHOOSE(SUMPRODUCT((DATEDIF(D$2,DATE(YEAR($A6)-(MONTH($A6)&lt;4),4,1),"Y")&gt;={0,6,12,15,18,24})*1),0,6,12,15,18,24)+1&amp;"年",E$2="修士卒",CHOOSE(SUMPRODUCT((DATEDIF(D$2,DATE(YEAR($A6)-(MONTH($A6)&lt;4),4,1),"Y")&gt;={0,6,12,15,18,22,24})*1),"幼児","小学","中学","高校","大学","修士","社会人")&amp;DATEDIF(D$2,DATE(YEAR($A6)-(MONTH($A6)&lt;4),4,1),"Y")-CHOOSE(SUMPRODUCT((DATEDIF(D$2,DATE(YEAR($A6)-(MONTH($A6)&lt;4),4,1),"Y")&gt;={0,6,12,15,18,22,24})*1),0,6,12,15,18,22,24)+1&amp;"年",E$2="博士卒",CHOOSE(SUMPRODUCT((DATEDIF(D$2,DATE(YEAR($A6)-(MONTH($A6)&lt;4),4,1),"Y")&gt;={0,6,12,15,18,22,24,27})*1),"幼児","小学","中学","高校","大学","修士","博士","社会人")&amp;DATEDIF(D$2,DATE(YEAR($A6)-(MONTH($A6)&lt;4),4,1),"Y")-CHOOSE(SUMPRODUCT((DATEDIF(D$2,DATE(YEAR($A6)-(MONTH($A6)&lt;4),4,1),"Y")&gt;={0,6,12,15,18,22,24,27})*1),0,6,12,15,18,22,24,27)+1&amp;"年")</f>
        <v>幼児2年</v>
      </c>
      <c r="F6" s="7" t="n">
        <f aca="false">DATEDIF(F$2, $A6, "y")</f>
        <v>2</v>
      </c>
      <c r="G6" s="3" t="str">
        <f aca="false">_xlfn.IFS(G$2="中卒",CHOOSE(SUMPRODUCT((DATEDIF(F$2,DATE(YEAR($A6)-(MONTH($A6)&lt;4),4,1),"Y")&gt;={0,6,12,15})*1),"幼児","小学","中学","社会人")&amp;DATEDIF(F$2,DATE(YEAR($A6)-(MONTH($A6)&lt;4),4,1),"Y")-CHOOSE(SUMPRODUCT((DATEDIF(F$2,DATE(YEAR($A6)-(MONTH($A6)&lt;4),4,1),"Y")&gt;={0,6,12,15})*1),0,6,12,15)+1&amp;"年",G$2="高卒",CHOOSE(SUMPRODUCT((DATEDIF(F$2,DATE(YEAR($A6)-(MONTH($A6)&lt;4),4,1),"Y")&gt;={0,6,12,15,18})*1),"幼児","小学","中学","高校","社会人")&amp;DATEDIF(F$2,DATE(YEAR($A6)-(MONTH($A6)&lt;4),4,1),"Y")-CHOOSE(SUMPRODUCT((DATEDIF(F$2,DATE(YEAR($A6)-(MONTH($A6)&lt;4),4,1),"Y")&gt;={0,6,12,15,18})*1),0,6,12,15,18)+1&amp;"年",G$2="大卒",CHOOSE(SUMPRODUCT((DATEDIF(F$2,DATE(YEAR($A6)-(MONTH($A6)&lt;4),4,1),"Y")&gt;={0,6,12,15,18,22})*1),"幼児","小学","中学","高校","大学","社会人")&amp;DATEDIF(F$2,DATE(YEAR($A6)-(MONTH($A6)&lt;4),4,1),"Y")-CHOOSE(SUMPRODUCT((DATEDIF(F$2,DATE(YEAR($A6)-(MONTH($A6)&lt;4),4,1),"Y")&gt;={0,6,12,15,18,22})*1),0,6,12,15,18,22)+1&amp;"年",G$2="6年制大卒",CHOOSE(SUMPRODUCT((DATEDIF(F$2,DATE(YEAR($A6)-(MONTH($A6)&lt;4),4,1),"Y")&gt;={0,6,12,15,18,24})*1),"幼児","小学","中学","高校","大学","社会人")&amp;DATEDIF(F$2,DATE(YEAR($A6)-(MONTH($A6)&lt;4),4,1),"Y")-CHOOSE(SUMPRODUCT((DATEDIF(F$2,DATE(YEAR($A6)-(MONTH($A6)&lt;4),4,1),"Y")&gt;={0,6,12,15,18,24})*1),0,6,12,15,18,24)+1&amp;"年",G$2="修士卒",CHOOSE(SUMPRODUCT((DATEDIF(F$2,DATE(YEAR($A6)-(MONTH($A6)&lt;4),4,1),"Y")&gt;={0,6,12,15,18,22,24})*1),"幼児","小学","中学","高校","大学","修士","社会人")&amp;DATEDIF(F$2,DATE(YEAR($A6)-(MONTH($A6)&lt;4),4,1),"Y")-CHOOSE(SUMPRODUCT((DATEDIF(F$2,DATE(YEAR($A6)-(MONTH($A6)&lt;4),4,1),"Y")&gt;={0,6,12,15,18,22,24})*1),0,6,12,15,18,22,24)+1&amp;"年",G$2="博士卒",CHOOSE(SUMPRODUCT((DATEDIF(F$2,DATE(YEAR($A6)-(MONTH($A6)&lt;4),4,1),"Y")&gt;={0,6,12,15,18,22,24,27})*1),"幼児","小学","中学","高校","大学","修士","博士","社会人")&amp;DATEDIF(F$2,DATE(YEAR($A6)-(MONTH($A6)&lt;4),4,1),"Y")-CHOOSE(SUMPRODUCT((DATEDIF(F$2,DATE(YEAR($A6)-(MONTH($A6)&lt;4),4,1),"Y")&gt;={0,6,12,15,18,22,24,27})*1),0,6,12,15,18,22,24,27)+1&amp;"年")</f>
        <v>幼児2年</v>
      </c>
      <c r="H6" s="3" t="n">
        <f aca="false">DATEDIF(H$2, $A6, "y")</f>
        <v>0</v>
      </c>
      <c r="I6" s="3"/>
      <c r="K6" s="7"/>
    </row>
    <row r="7" customFormat="false" ht="13" hidden="false" customHeight="false" outlineLevel="0" collapsed="false">
      <c r="A7" s="1" t="n">
        <v>35859</v>
      </c>
      <c r="B7" s="6" t="str">
        <f aca="false">TEXT(A7,"aaa")</f>
        <v>木</v>
      </c>
      <c r="C7" s="8" t="s">
        <v>14</v>
      </c>
      <c r="D7" s="7" t="n">
        <f aca="false">DATEDIF(D$2, $A7, "y")</f>
        <v>12</v>
      </c>
      <c r="E7" s="3" t="str">
        <f aca="false">_xlfn.IFS(E$2="中卒",CHOOSE(SUMPRODUCT((DATEDIF(D$2,DATE(YEAR($A7)-(MONTH($A7)&lt;4),4,1),"Y")&gt;={0,6,12,15})*1),"幼児","小学","中学","社会人")&amp;DATEDIF(D$2,DATE(YEAR($A7)-(MONTH($A7)&lt;4),4,1),"Y")-CHOOSE(SUMPRODUCT((DATEDIF(D$2,DATE(YEAR($A7)-(MONTH($A7)&lt;4),4,1),"Y")&gt;={0,6,12,15})*1),0,6,12,15)+1&amp;"年",E$2="高卒",CHOOSE(SUMPRODUCT((DATEDIF(D$2,DATE(YEAR($A7)-(MONTH($A7)&lt;4),4,1),"Y")&gt;={0,6,12,15,18})*1),"幼児","小学","中学","高校","社会人")&amp;DATEDIF(D$2,DATE(YEAR($A7)-(MONTH($A7)&lt;4),4,1),"Y")-CHOOSE(SUMPRODUCT((DATEDIF(D$2,DATE(YEAR($A7)-(MONTH($A7)&lt;4),4,1),"Y")&gt;={0,6,12,15,18})*1),0,6,12,15,18)+1&amp;"年",E$2="大卒",CHOOSE(SUMPRODUCT((DATEDIF(D$2,DATE(YEAR($A7)-(MONTH($A7)&lt;4),4,1),"Y")&gt;={0,6,12,15,18,22})*1),"幼児","小学","中学","高校","大学","社会人")&amp;DATEDIF(D$2,DATE(YEAR($A7)-(MONTH($A7)&lt;4),4,1),"Y")-CHOOSE(SUMPRODUCT((DATEDIF(D$2,DATE(YEAR($A7)-(MONTH($A7)&lt;4),4,1),"Y")&gt;={0,6,12,15,18,22})*1),0,6,12,15,18,22)+1&amp;"年",E$2="6年制大卒",CHOOSE(SUMPRODUCT((DATEDIF(D$2,DATE(YEAR($A7)-(MONTH($A7)&lt;4),4,1),"Y")&gt;={0,6,12,15,18,24})*1),"幼児","小学","中学","高校","大学","社会人")&amp;DATEDIF(D$2,DATE(YEAR($A7)-(MONTH($A7)&lt;4),4,1),"Y")-CHOOSE(SUMPRODUCT((DATEDIF(D$2,DATE(YEAR($A7)-(MONTH($A7)&lt;4),4,1),"Y")&gt;={0,6,12,15,18,24})*1),0,6,12,15,18,24)+1&amp;"年",E$2="修士卒",CHOOSE(SUMPRODUCT((DATEDIF(D$2,DATE(YEAR($A7)-(MONTH($A7)&lt;4),4,1),"Y")&gt;={0,6,12,15,18,22,24})*1),"幼児","小学","中学","高校","大学","修士","社会人")&amp;DATEDIF(D$2,DATE(YEAR($A7)-(MONTH($A7)&lt;4),4,1),"Y")-CHOOSE(SUMPRODUCT((DATEDIF(D$2,DATE(YEAR($A7)-(MONTH($A7)&lt;4),4,1),"Y")&gt;={0,6,12,15,18,22,24})*1),0,6,12,15,18,22,24)+1&amp;"年",E$2="博士卒",CHOOSE(SUMPRODUCT((DATEDIF(D$2,DATE(YEAR($A7)-(MONTH($A7)&lt;4),4,1),"Y")&gt;={0,6,12,15,18,22,24,27})*1),"幼児","小学","中学","高校","大学","修士","博士","社会人")&amp;DATEDIF(D$2,DATE(YEAR($A7)-(MONTH($A7)&lt;4),4,1),"Y")-CHOOSE(SUMPRODUCT((DATEDIF(D$2,DATE(YEAR($A7)-(MONTH($A7)&lt;4),4,1),"Y")&gt;={0,6,12,15,18,22,24,27})*1),0,6,12,15,18,22,24,27)+1&amp;"年")</f>
        <v>小学6年</v>
      </c>
      <c r="F7" s="7" t="n">
        <f aca="false">DATEDIF(F$2, $A7, "y")</f>
        <v>12</v>
      </c>
      <c r="G7" s="3" t="str">
        <f aca="false">_xlfn.IFS(G$2="中卒",CHOOSE(SUMPRODUCT((DATEDIF(F$2,DATE(YEAR($A7)-(MONTH($A7)&lt;4),4,1),"Y")&gt;={0,6,12,15})*1),"幼児","小学","中学","社会人")&amp;DATEDIF(F$2,DATE(YEAR($A7)-(MONTH($A7)&lt;4),4,1),"Y")-CHOOSE(SUMPRODUCT((DATEDIF(F$2,DATE(YEAR($A7)-(MONTH($A7)&lt;4),4,1),"Y")&gt;={0,6,12,15})*1),0,6,12,15)+1&amp;"年",G$2="高卒",CHOOSE(SUMPRODUCT((DATEDIF(F$2,DATE(YEAR($A7)-(MONTH($A7)&lt;4),4,1),"Y")&gt;={0,6,12,15,18})*1),"幼児","小学","中学","高校","社会人")&amp;DATEDIF(F$2,DATE(YEAR($A7)-(MONTH($A7)&lt;4),4,1),"Y")-CHOOSE(SUMPRODUCT((DATEDIF(F$2,DATE(YEAR($A7)-(MONTH($A7)&lt;4),4,1),"Y")&gt;={0,6,12,15,18})*1),0,6,12,15,18)+1&amp;"年",G$2="大卒",CHOOSE(SUMPRODUCT((DATEDIF(F$2,DATE(YEAR($A7)-(MONTH($A7)&lt;4),4,1),"Y")&gt;={0,6,12,15,18,22})*1),"幼児","小学","中学","高校","大学","社会人")&amp;DATEDIF(F$2,DATE(YEAR($A7)-(MONTH($A7)&lt;4),4,1),"Y")-CHOOSE(SUMPRODUCT((DATEDIF(F$2,DATE(YEAR($A7)-(MONTH($A7)&lt;4),4,1),"Y")&gt;={0,6,12,15,18,22})*1),0,6,12,15,18,22)+1&amp;"年",G$2="6年制大卒",CHOOSE(SUMPRODUCT((DATEDIF(F$2,DATE(YEAR($A7)-(MONTH($A7)&lt;4),4,1),"Y")&gt;={0,6,12,15,18,24})*1),"幼児","小学","中学","高校","大学","社会人")&amp;DATEDIF(F$2,DATE(YEAR($A7)-(MONTH($A7)&lt;4),4,1),"Y")-CHOOSE(SUMPRODUCT((DATEDIF(F$2,DATE(YEAR($A7)-(MONTH($A7)&lt;4),4,1),"Y")&gt;={0,6,12,15,18,24})*1),0,6,12,15,18,24)+1&amp;"年",G$2="修士卒",CHOOSE(SUMPRODUCT((DATEDIF(F$2,DATE(YEAR($A7)-(MONTH($A7)&lt;4),4,1),"Y")&gt;={0,6,12,15,18,22,24})*1),"幼児","小学","中学","高校","大学","修士","社会人")&amp;DATEDIF(F$2,DATE(YEAR($A7)-(MONTH($A7)&lt;4),4,1),"Y")-CHOOSE(SUMPRODUCT((DATEDIF(F$2,DATE(YEAR($A7)-(MONTH($A7)&lt;4),4,1),"Y")&gt;={0,6,12,15,18,22,24})*1),0,6,12,15,18,22,24)+1&amp;"年",G$2="博士卒",CHOOSE(SUMPRODUCT((DATEDIF(F$2,DATE(YEAR($A7)-(MONTH($A7)&lt;4),4,1),"Y")&gt;={0,6,12,15,18,22,24,27})*1),"幼児","小学","中学","高校","大学","修士","博士","社会人")&amp;DATEDIF(F$2,DATE(YEAR($A7)-(MONTH($A7)&lt;4),4,1),"Y")-CHOOSE(SUMPRODUCT((DATEDIF(F$2,DATE(YEAR($A7)-(MONTH($A7)&lt;4),4,1),"Y")&gt;={0,6,12,15,18,22,24,27})*1),0,6,12,15,18,22,24,27)+1&amp;"年")</f>
        <v>小学6年</v>
      </c>
      <c r="H7" s="3" t="n">
        <f aca="false">DATEDIF(H$2, $A7, "y")</f>
        <v>10</v>
      </c>
      <c r="I7" s="3" t="str">
        <f aca="false">_xlfn.IFS(I$2="中卒",CHOOSE(SUMPRODUCT((DATEDIF(H$2,DATE(YEAR($A7)-(MONTH($A7)&lt;4),4,1),"Y")&gt;={0,6,12,15})*1),"幼児","小学","中学","社会人")&amp;DATEDIF(H$2,DATE(YEAR($A7)-(MONTH($A7)&lt;4),4,1),"Y")-CHOOSE(SUMPRODUCT((DATEDIF(H$2,DATE(YEAR($A7)-(MONTH($A7)&lt;4),4,1),"Y")&gt;={0,6,12,15})*1),0,6,12,15)+1&amp;"年",I$2="高卒",CHOOSE(SUMPRODUCT((DATEDIF(H$2,DATE(YEAR($A7)-(MONTH($A7)&lt;4),4,1),"Y")&gt;={0,6,12,15,18})*1),"幼児","小学","中学","高校","社会人")&amp;DATEDIF(H$2,DATE(YEAR($A7)-(MONTH($A7)&lt;4),4,1),"Y")-CHOOSE(SUMPRODUCT((DATEDIF(H$2,DATE(YEAR($A7)-(MONTH($A7)&lt;4),4,1),"Y")&gt;={0,6,12,15,18})*1),0,6,12,15,18)+1&amp;"年",I$2="大卒",CHOOSE(SUMPRODUCT((DATEDIF(H$2,DATE(YEAR($A7)-(MONTH($A7)&lt;4),4,1),"Y")&gt;={0,6,12,15,18,22})*1),"幼児","小学","中学","高校","大学","社会人")&amp;DATEDIF(H$2,DATE(YEAR($A7)-(MONTH($A7)&lt;4),4,1),"Y")-CHOOSE(SUMPRODUCT((DATEDIF(H$2,DATE(YEAR($A7)-(MONTH($A7)&lt;4),4,1),"Y")&gt;={0,6,12,15,18,22})*1),0,6,12,15,18,22)+1&amp;"年",I$2="6年制大卒",CHOOSE(SUMPRODUCT((DATEDIF(H$2,DATE(YEAR($A7)-(MONTH($A7)&lt;4),4,1),"Y")&gt;={0,6,12,15,18,24})*1),"幼児","小学","中学","高校","大学","社会人")&amp;DATEDIF(H$2,DATE(YEAR($A7)-(MONTH($A7)&lt;4),4,1),"Y")-CHOOSE(SUMPRODUCT((DATEDIF(H$2,DATE(YEAR($A7)-(MONTH($A7)&lt;4),4,1),"Y")&gt;={0,6,12,15,18,24})*1),0,6,12,15,18,24)+1&amp;"年",I$2="修士卒",CHOOSE(SUMPRODUCT((DATEDIF(H$2,DATE(YEAR($A7)-(MONTH($A7)&lt;4),4,1),"Y")&gt;={0,6,12,15,18,22,24})*1),"幼児","小学","中学","高校","大学","修士","社会人")&amp;DATEDIF(H$2,DATE(YEAR($A7)-(MONTH($A7)&lt;4),4,1),"Y")-CHOOSE(SUMPRODUCT((DATEDIF(H$2,DATE(YEAR($A7)-(MONTH($A7)&lt;4),4,1),"Y")&gt;={0,6,12,15,18,22,24})*1),0,6,12,15,18,22,24)+1&amp;"年",I$2="博士卒",CHOOSE(SUMPRODUCT((DATEDIF(H$2,DATE(YEAR($A7)-(MONTH($A7)&lt;4),4,1),"Y")&gt;={0,6,12,15,18,22,24,27})*1),"幼児","小学","中学","高校","大学","修士","博士","社会人")&amp;DATEDIF(H$2,DATE(YEAR($A7)-(MONTH($A7)&lt;4),4,1),"Y")-CHOOSE(SUMPRODUCT((DATEDIF(H$2,DATE(YEAR($A7)-(MONTH($A7)&lt;4),4,1),"Y")&gt;={0,6,12,15,18,22,24,27})*1),0,6,12,15,18,22,24,27)+1&amp;"年")</f>
        <v>小学4年</v>
      </c>
    </row>
    <row r="8" customFormat="false" ht="13" hidden="false" customHeight="false" outlineLevel="0" collapsed="false">
      <c r="A8" s="8" t="n">
        <v>36678</v>
      </c>
      <c r="B8" s="6" t="str">
        <f aca="false">TEXT(A8,"aaa")</f>
        <v>木</v>
      </c>
      <c r="C8" s="8" t="s">
        <v>15</v>
      </c>
      <c r="D8" s="7" t="n">
        <f aca="false">DATEDIF(D$2, $A8, "y")</f>
        <v>14</v>
      </c>
      <c r="E8" s="3" t="str">
        <f aca="false">_xlfn.IFS(E$2="中卒",CHOOSE(SUMPRODUCT((DATEDIF(D$2,DATE(YEAR($A8)-(MONTH($A8)&lt;4),4,1),"Y")&gt;={0,6,12,15})*1),"幼児","小学","中学","社会人")&amp;DATEDIF(D$2,DATE(YEAR($A8)-(MONTH($A8)&lt;4),4,1),"Y")-CHOOSE(SUMPRODUCT((DATEDIF(D$2,DATE(YEAR($A8)-(MONTH($A8)&lt;4),4,1),"Y")&gt;={0,6,12,15})*1),0,6,12,15)+1&amp;"年",E$2="高卒",CHOOSE(SUMPRODUCT((DATEDIF(D$2,DATE(YEAR($A8)-(MONTH($A8)&lt;4),4,1),"Y")&gt;={0,6,12,15,18})*1),"幼児","小学","中学","高校","社会人")&amp;DATEDIF(D$2,DATE(YEAR($A8)-(MONTH($A8)&lt;4),4,1),"Y")-CHOOSE(SUMPRODUCT((DATEDIF(D$2,DATE(YEAR($A8)-(MONTH($A8)&lt;4),4,1),"Y")&gt;={0,6,12,15,18})*1),0,6,12,15,18)+1&amp;"年",E$2="大卒",CHOOSE(SUMPRODUCT((DATEDIF(D$2,DATE(YEAR($A8)-(MONTH($A8)&lt;4),4,1),"Y")&gt;={0,6,12,15,18,22})*1),"幼児","小学","中学","高校","大学","社会人")&amp;DATEDIF(D$2,DATE(YEAR($A8)-(MONTH($A8)&lt;4),4,1),"Y")-CHOOSE(SUMPRODUCT((DATEDIF(D$2,DATE(YEAR($A8)-(MONTH($A8)&lt;4),4,1),"Y")&gt;={0,6,12,15,18,22})*1),0,6,12,15,18,22)+1&amp;"年",E$2="6年制大卒",CHOOSE(SUMPRODUCT((DATEDIF(D$2,DATE(YEAR($A8)-(MONTH($A8)&lt;4),4,1),"Y")&gt;={0,6,12,15,18,24})*1),"幼児","小学","中学","高校","大学","社会人")&amp;DATEDIF(D$2,DATE(YEAR($A8)-(MONTH($A8)&lt;4),4,1),"Y")-CHOOSE(SUMPRODUCT((DATEDIF(D$2,DATE(YEAR($A8)-(MONTH($A8)&lt;4),4,1),"Y")&gt;={0,6,12,15,18,24})*1),0,6,12,15,18,24)+1&amp;"年",E$2="修士卒",CHOOSE(SUMPRODUCT((DATEDIF(D$2,DATE(YEAR($A8)-(MONTH($A8)&lt;4),4,1),"Y")&gt;={0,6,12,15,18,22,24})*1),"幼児","小学","中学","高校","大学","修士","社会人")&amp;DATEDIF(D$2,DATE(YEAR($A8)-(MONTH($A8)&lt;4),4,1),"Y")-CHOOSE(SUMPRODUCT((DATEDIF(D$2,DATE(YEAR($A8)-(MONTH($A8)&lt;4),4,1),"Y")&gt;={0,6,12,15,18,22,24})*1),0,6,12,15,18,22,24)+1&amp;"年",E$2="博士卒",CHOOSE(SUMPRODUCT((DATEDIF(D$2,DATE(YEAR($A8)-(MONTH($A8)&lt;4),4,1),"Y")&gt;={0,6,12,15,18,22,24,27})*1),"幼児","小学","中学","高校","大学","修士","博士","社会人")&amp;DATEDIF(D$2,DATE(YEAR($A8)-(MONTH($A8)&lt;4),4,1),"Y")-CHOOSE(SUMPRODUCT((DATEDIF(D$2,DATE(YEAR($A8)-(MONTH($A8)&lt;4),4,1),"Y")&gt;={0,6,12,15,18,22,24,27})*1),0,6,12,15,18,22,24,27)+1&amp;"年")</f>
        <v>中学3年</v>
      </c>
      <c r="F8" s="7" t="n">
        <f aca="false">DATEDIF(F$2, $A8, "y")</f>
        <v>14</v>
      </c>
      <c r="G8" s="3" t="str">
        <f aca="false">_xlfn.IFS(G$2="中卒",CHOOSE(SUMPRODUCT((DATEDIF(F$2,DATE(YEAR($A8)-(MONTH($A8)&lt;4),4,1),"Y")&gt;={0,6,12,15})*1),"幼児","小学","中学","社会人")&amp;DATEDIF(F$2,DATE(YEAR($A8)-(MONTH($A8)&lt;4),4,1),"Y")-CHOOSE(SUMPRODUCT((DATEDIF(F$2,DATE(YEAR($A8)-(MONTH($A8)&lt;4),4,1),"Y")&gt;={0,6,12,15})*1),0,6,12,15)+1&amp;"年",G$2="高卒",CHOOSE(SUMPRODUCT((DATEDIF(F$2,DATE(YEAR($A8)-(MONTH($A8)&lt;4),4,1),"Y")&gt;={0,6,12,15,18})*1),"幼児","小学","中学","高校","社会人")&amp;DATEDIF(F$2,DATE(YEAR($A8)-(MONTH($A8)&lt;4),4,1),"Y")-CHOOSE(SUMPRODUCT((DATEDIF(F$2,DATE(YEAR($A8)-(MONTH($A8)&lt;4),4,1),"Y")&gt;={0,6,12,15,18})*1),0,6,12,15,18)+1&amp;"年",G$2="大卒",CHOOSE(SUMPRODUCT((DATEDIF(F$2,DATE(YEAR($A8)-(MONTH($A8)&lt;4),4,1),"Y")&gt;={0,6,12,15,18,22})*1),"幼児","小学","中学","高校","大学","社会人")&amp;DATEDIF(F$2,DATE(YEAR($A8)-(MONTH($A8)&lt;4),4,1),"Y")-CHOOSE(SUMPRODUCT((DATEDIF(F$2,DATE(YEAR($A8)-(MONTH($A8)&lt;4),4,1),"Y")&gt;={0,6,12,15,18,22})*1),0,6,12,15,18,22)+1&amp;"年",G$2="6年制大卒",CHOOSE(SUMPRODUCT((DATEDIF(F$2,DATE(YEAR($A8)-(MONTH($A8)&lt;4),4,1),"Y")&gt;={0,6,12,15,18,24})*1),"幼児","小学","中学","高校","大学","社会人")&amp;DATEDIF(F$2,DATE(YEAR($A8)-(MONTH($A8)&lt;4),4,1),"Y")-CHOOSE(SUMPRODUCT((DATEDIF(F$2,DATE(YEAR($A8)-(MONTH($A8)&lt;4),4,1),"Y")&gt;={0,6,12,15,18,24})*1),0,6,12,15,18,24)+1&amp;"年",G$2="修士卒",CHOOSE(SUMPRODUCT((DATEDIF(F$2,DATE(YEAR($A8)-(MONTH($A8)&lt;4),4,1),"Y")&gt;={0,6,12,15,18,22,24})*1),"幼児","小学","中学","高校","大学","修士","社会人")&amp;DATEDIF(F$2,DATE(YEAR($A8)-(MONTH($A8)&lt;4),4,1),"Y")-CHOOSE(SUMPRODUCT((DATEDIF(F$2,DATE(YEAR($A8)-(MONTH($A8)&lt;4),4,1),"Y")&gt;={0,6,12,15,18,22,24})*1),0,6,12,15,18,22,24)+1&amp;"年",G$2="博士卒",CHOOSE(SUMPRODUCT((DATEDIF(F$2,DATE(YEAR($A8)-(MONTH($A8)&lt;4),4,1),"Y")&gt;={0,6,12,15,18,22,24,27})*1),"幼児","小学","中学","高校","大学","修士","博士","社会人")&amp;DATEDIF(F$2,DATE(YEAR($A8)-(MONTH($A8)&lt;4),4,1),"Y")-CHOOSE(SUMPRODUCT((DATEDIF(F$2,DATE(YEAR($A8)-(MONTH($A8)&lt;4),4,1),"Y")&gt;={0,6,12,15,18,22,24,27})*1),0,6,12,15,18,22,24,27)+1&amp;"年")</f>
        <v>中学3年</v>
      </c>
      <c r="H8" s="3" t="n">
        <f aca="false">DATEDIF(H$2, $A8, "y")</f>
        <v>12</v>
      </c>
      <c r="I8" s="3" t="str">
        <f aca="false">_xlfn.IFS(I$2="中卒",CHOOSE(SUMPRODUCT((DATEDIF(H$2,DATE(YEAR($A8)-(MONTH($A8)&lt;4),4,1),"Y")&gt;={0,6,12,15})*1),"幼児","小学","中学","社会人")&amp;DATEDIF(H$2,DATE(YEAR($A8)-(MONTH($A8)&lt;4),4,1),"Y")-CHOOSE(SUMPRODUCT((DATEDIF(H$2,DATE(YEAR($A8)-(MONTH($A8)&lt;4),4,1),"Y")&gt;={0,6,12,15})*1),0,6,12,15)+1&amp;"年",I$2="高卒",CHOOSE(SUMPRODUCT((DATEDIF(H$2,DATE(YEAR($A8)-(MONTH($A8)&lt;4),4,1),"Y")&gt;={0,6,12,15,18})*1),"幼児","小学","中学","高校","社会人")&amp;DATEDIF(H$2,DATE(YEAR($A8)-(MONTH($A8)&lt;4),4,1),"Y")-CHOOSE(SUMPRODUCT((DATEDIF(H$2,DATE(YEAR($A8)-(MONTH($A8)&lt;4),4,1),"Y")&gt;={0,6,12,15,18})*1),0,6,12,15,18)+1&amp;"年",I$2="大卒",CHOOSE(SUMPRODUCT((DATEDIF(H$2,DATE(YEAR($A8)-(MONTH($A8)&lt;4),4,1),"Y")&gt;={0,6,12,15,18,22})*1),"幼児","小学","中学","高校","大学","社会人")&amp;DATEDIF(H$2,DATE(YEAR($A8)-(MONTH($A8)&lt;4),4,1),"Y")-CHOOSE(SUMPRODUCT((DATEDIF(H$2,DATE(YEAR($A8)-(MONTH($A8)&lt;4),4,1),"Y")&gt;={0,6,12,15,18,22})*1),0,6,12,15,18,22)+1&amp;"年",I$2="6年制大卒",CHOOSE(SUMPRODUCT((DATEDIF(H$2,DATE(YEAR($A8)-(MONTH($A8)&lt;4),4,1),"Y")&gt;={0,6,12,15,18,24})*1),"幼児","小学","中学","高校","大学","社会人")&amp;DATEDIF(H$2,DATE(YEAR($A8)-(MONTH($A8)&lt;4),4,1),"Y")-CHOOSE(SUMPRODUCT((DATEDIF(H$2,DATE(YEAR($A8)-(MONTH($A8)&lt;4),4,1),"Y")&gt;={0,6,12,15,18,24})*1),0,6,12,15,18,24)+1&amp;"年",I$2="修士卒",CHOOSE(SUMPRODUCT((DATEDIF(H$2,DATE(YEAR($A8)-(MONTH($A8)&lt;4),4,1),"Y")&gt;={0,6,12,15,18,22,24})*1),"幼児","小学","中学","高校","大学","修士","社会人")&amp;DATEDIF(H$2,DATE(YEAR($A8)-(MONTH($A8)&lt;4),4,1),"Y")-CHOOSE(SUMPRODUCT((DATEDIF(H$2,DATE(YEAR($A8)-(MONTH($A8)&lt;4),4,1),"Y")&gt;={0,6,12,15,18,22,24})*1),0,6,12,15,18,22,24)+1&amp;"年",I$2="博士卒",CHOOSE(SUMPRODUCT((DATEDIF(H$2,DATE(YEAR($A8)-(MONTH($A8)&lt;4),4,1),"Y")&gt;={0,6,12,15,18,22,24,27})*1),"幼児","小学","中学","高校","大学","修士","博士","社会人")&amp;DATEDIF(H$2,DATE(YEAR($A8)-(MONTH($A8)&lt;4),4,1),"Y")-CHOOSE(SUMPRODUCT((DATEDIF(H$2,DATE(YEAR($A8)-(MONTH($A8)&lt;4),4,1),"Y")&gt;={0,6,12,15,18,22,24,27})*1),0,6,12,15,18,22,24,27)+1&amp;"年")</f>
        <v>中学1年</v>
      </c>
    </row>
    <row r="9" customFormat="false" ht="13" hidden="false" customHeight="false" outlineLevel="0" collapsed="false">
      <c r="A9" s="8" t="n">
        <v>37420</v>
      </c>
      <c r="B9" s="6" t="str">
        <f aca="false">TEXT(A9,"aaa")</f>
        <v>木</v>
      </c>
      <c r="C9" s="8" t="s">
        <v>16</v>
      </c>
      <c r="D9" s="7" t="n">
        <f aca="false">DATEDIF(D$2, $A9, "y")</f>
        <v>16</v>
      </c>
      <c r="E9" s="3" t="str">
        <f aca="false">_xlfn.IFS(E$2="中卒",CHOOSE(SUMPRODUCT((DATEDIF(D$2,DATE(YEAR($A9)-(MONTH($A9)&lt;4),4,1),"Y")&gt;={0,6,12,15})*1),"幼児","小学","中学","社会人")&amp;DATEDIF(D$2,DATE(YEAR($A9)-(MONTH($A9)&lt;4),4,1),"Y")-CHOOSE(SUMPRODUCT((DATEDIF(D$2,DATE(YEAR($A9)-(MONTH($A9)&lt;4),4,1),"Y")&gt;={0,6,12,15})*1),0,6,12,15)+1&amp;"年",E$2="高卒",CHOOSE(SUMPRODUCT((DATEDIF(D$2,DATE(YEAR($A9)-(MONTH($A9)&lt;4),4,1),"Y")&gt;={0,6,12,15,18})*1),"幼児","小学","中学","高校","社会人")&amp;DATEDIF(D$2,DATE(YEAR($A9)-(MONTH($A9)&lt;4),4,1),"Y")-CHOOSE(SUMPRODUCT((DATEDIF(D$2,DATE(YEAR($A9)-(MONTH($A9)&lt;4),4,1),"Y")&gt;={0,6,12,15,18})*1),0,6,12,15,18)+1&amp;"年",E$2="大卒",CHOOSE(SUMPRODUCT((DATEDIF(D$2,DATE(YEAR($A9)-(MONTH($A9)&lt;4),4,1),"Y")&gt;={0,6,12,15,18,22})*1),"幼児","小学","中学","高校","大学","社会人")&amp;DATEDIF(D$2,DATE(YEAR($A9)-(MONTH($A9)&lt;4),4,1),"Y")-CHOOSE(SUMPRODUCT((DATEDIF(D$2,DATE(YEAR($A9)-(MONTH($A9)&lt;4),4,1),"Y")&gt;={0,6,12,15,18,22})*1),0,6,12,15,18,22)+1&amp;"年",E$2="6年制大卒",CHOOSE(SUMPRODUCT((DATEDIF(D$2,DATE(YEAR($A9)-(MONTH($A9)&lt;4),4,1),"Y")&gt;={0,6,12,15,18,24})*1),"幼児","小学","中学","高校","大学","社会人")&amp;DATEDIF(D$2,DATE(YEAR($A9)-(MONTH($A9)&lt;4),4,1),"Y")-CHOOSE(SUMPRODUCT((DATEDIF(D$2,DATE(YEAR($A9)-(MONTH($A9)&lt;4),4,1),"Y")&gt;={0,6,12,15,18,24})*1),0,6,12,15,18,24)+1&amp;"年",E$2="修士卒",CHOOSE(SUMPRODUCT((DATEDIF(D$2,DATE(YEAR($A9)-(MONTH($A9)&lt;4),4,1),"Y")&gt;={0,6,12,15,18,22,24})*1),"幼児","小学","中学","高校","大学","修士","社会人")&amp;DATEDIF(D$2,DATE(YEAR($A9)-(MONTH($A9)&lt;4),4,1),"Y")-CHOOSE(SUMPRODUCT((DATEDIF(D$2,DATE(YEAR($A9)-(MONTH($A9)&lt;4),4,1),"Y")&gt;={0,6,12,15,18,22,24})*1),0,6,12,15,18,22,24)+1&amp;"年",E$2="博士卒",CHOOSE(SUMPRODUCT((DATEDIF(D$2,DATE(YEAR($A9)-(MONTH($A9)&lt;4),4,1),"Y")&gt;={0,6,12,15,18,22,24,27})*1),"幼児","小学","中学","高校","大学","修士","博士","社会人")&amp;DATEDIF(D$2,DATE(YEAR($A9)-(MONTH($A9)&lt;4),4,1),"Y")-CHOOSE(SUMPRODUCT((DATEDIF(D$2,DATE(YEAR($A9)-(MONTH($A9)&lt;4),4,1),"Y")&gt;={0,6,12,15,18,22,24,27})*1),0,6,12,15,18,22,24,27)+1&amp;"年")</f>
        <v>高校2年</v>
      </c>
      <c r="F9" s="7" t="n">
        <f aca="false">DATEDIF(F$2, $A9, "y")</f>
        <v>17</v>
      </c>
      <c r="G9" s="3" t="str">
        <f aca="false">_xlfn.IFS(G$2="中卒",CHOOSE(SUMPRODUCT((DATEDIF(F$2,DATE(YEAR($A9)-(MONTH($A9)&lt;4),4,1),"Y")&gt;={0,6,12,15})*1),"幼児","小学","中学","社会人")&amp;DATEDIF(F$2,DATE(YEAR($A9)-(MONTH($A9)&lt;4),4,1),"Y")-CHOOSE(SUMPRODUCT((DATEDIF(F$2,DATE(YEAR($A9)-(MONTH($A9)&lt;4),4,1),"Y")&gt;={0,6,12,15})*1),0,6,12,15)+1&amp;"年",G$2="高卒",CHOOSE(SUMPRODUCT((DATEDIF(F$2,DATE(YEAR($A9)-(MONTH($A9)&lt;4),4,1),"Y")&gt;={0,6,12,15,18})*1),"幼児","小学","中学","高校","社会人")&amp;DATEDIF(F$2,DATE(YEAR($A9)-(MONTH($A9)&lt;4),4,1),"Y")-CHOOSE(SUMPRODUCT((DATEDIF(F$2,DATE(YEAR($A9)-(MONTH($A9)&lt;4),4,1),"Y")&gt;={0,6,12,15,18})*1),0,6,12,15,18)+1&amp;"年",G$2="大卒",CHOOSE(SUMPRODUCT((DATEDIF(F$2,DATE(YEAR($A9)-(MONTH($A9)&lt;4),4,1),"Y")&gt;={0,6,12,15,18,22})*1),"幼児","小学","中学","高校","大学","社会人")&amp;DATEDIF(F$2,DATE(YEAR($A9)-(MONTH($A9)&lt;4),4,1),"Y")-CHOOSE(SUMPRODUCT((DATEDIF(F$2,DATE(YEAR($A9)-(MONTH($A9)&lt;4),4,1),"Y")&gt;={0,6,12,15,18,22})*1),0,6,12,15,18,22)+1&amp;"年",G$2="6年制大卒",CHOOSE(SUMPRODUCT((DATEDIF(F$2,DATE(YEAR($A9)-(MONTH($A9)&lt;4),4,1),"Y")&gt;={0,6,12,15,18,24})*1),"幼児","小学","中学","高校","大学","社会人")&amp;DATEDIF(F$2,DATE(YEAR($A9)-(MONTH($A9)&lt;4),4,1),"Y")-CHOOSE(SUMPRODUCT((DATEDIF(F$2,DATE(YEAR($A9)-(MONTH($A9)&lt;4),4,1),"Y")&gt;={0,6,12,15,18,24})*1),0,6,12,15,18,24)+1&amp;"年",G$2="修士卒",CHOOSE(SUMPRODUCT((DATEDIF(F$2,DATE(YEAR($A9)-(MONTH($A9)&lt;4),4,1),"Y")&gt;={0,6,12,15,18,22,24})*1),"幼児","小学","中学","高校","大学","修士","社会人")&amp;DATEDIF(F$2,DATE(YEAR($A9)-(MONTH($A9)&lt;4),4,1),"Y")-CHOOSE(SUMPRODUCT((DATEDIF(F$2,DATE(YEAR($A9)-(MONTH($A9)&lt;4),4,1),"Y")&gt;={0,6,12,15,18,22,24})*1),0,6,12,15,18,22,24)+1&amp;"年",G$2="博士卒",CHOOSE(SUMPRODUCT((DATEDIF(F$2,DATE(YEAR($A9)-(MONTH($A9)&lt;4),4,1),"Y")&gt;={0,6,12,15,18,22,24,27})*1),"幼児","小学","中学","高校","大学","修士","博士","社会人")&amp;DATEDIF(F$2,DATE(YEAR($A9)-(MONTH($A9)&lt;4),4,1),"Y")-CHOOSE(SUMPRODUCT((DATEDIF(F$2,DATE(YEAR($A9)-(MONTH($A9)&lt;4),4,1),"Y")&gt;={0,6,12,15,18,22,24,27})*1),0,6,12,15,18,22,24,27)+1&amp;"年")</f>
        <v>高校2年</v>
      </c>
      <c r="H9" s="3" t="n">
        <f aca="false">DATEDIF(H$2, $A9, "y")</f>
        <v>14</v>
      </c>
      <c r="I9" s="3" t="str">
        <f aca="false">_xlfn.IFS(I$2="中卒",CHOOSE(SUMPRODUCT((DATEDIF(H$2,DATE(YEAR($A9)-(MONTH($A9)&lt;4),4,1),"Y")&gt;={0,6,12,15})*1),"幼児","小学","中学","社会人")&amp;DATEDIF(H$2,DATE(YEAR($A9)-(MONTH($A9)&lt;4),4,1),"Y")-CHOOSE(SUMPRODUCT((DATEDIF(H$2,DATE(YEAR($A9)-(MONTH($A9)&lt;4),4,1),"Y")&gt;={0,6,12,15})*1),0,6,12,15)+1&amp;"年",I$2="高卒",CHOOSE(SUMPRODUCT((DATEDIF(H$2,DATE(YEAR($A9)-(MONTH($A9)&lt;4),4,1),"Y")&gt;={0,6,12,15,18})*1),"幼児","小学","中学","高校","社会人")&amp;DATEDIF(H$2,DATE(YEAR($A9)-(MONTH($A9)&lt;4),4,1),"Y")-CHOOSE(SUMPRODUCT((DATEDIF(H$2,DATE(YEAR($A9)-(MONTH($A9)&lt;4),4,1),"Y")&gt;={0,6,12,15,18})*1),0,6,12,15,18)+1&amp;"年",I$2="大卒",CHOOSE(SUMPRODUCT((DATEDIF(H$2,DATE(YEAR($A9)-(MONTH($A9)&lt;4),4,1),"Y")&gt;={0,6,12,15,18,22})*1),"幼児","小学","中学","高校","大学","社会人")&amp;DATEDIF(H$2,DATE(YEAR($A9)-(MONTH($A9)&lt;4),4,1),"Y")-CHOOSE(SUMPRODUCT((DATEDIF(H$2,DATE(YEAR($A9)-(MONTH($A9)&lt;4),4,1),"Y")&gt;={0,6,12,15,18,22})*1),0,6,12,15,18,22)+1&amp;"年",I$2="6年制大卒",CHOOSE(SUMPRODUCT((DATEDIF(H$2,DATE(YEAR($A9)-(MONTH($A9)&lt;4),4,1),"Y")&gt;={0,6,12,15,18,24})*1),"幼児","小学","中学","高校","大学","社会人")&amp;DATEDIF(H$2,DATE(YEAR($A9)-(MONTH($A9)&lt;4),4,1),"Y")-CHOOSE(SUMPRODUCT((DATEDIF(H$2,DATE(YEAR($A9)-(MONTH($A9)&lt;4),4,1),"Y")&gt;={0,6,12,15,18,24})*1),0,6,12,15,18,24)+1&amp;"年",I$2="修士卒",CHOOSE(SUMPRODUCT((DATEDIF(H$2,DATE(YEAR($A9)-(MONTH($A9)&lt;4),4,1),"Y")&gt;={0,6,12,15,18,22,24})*1),"幼児","小学","中学","高校","大学","修士","社会人")&amp;DATEDIF(H$2,DATE(YEAR($A9)-(MONTH($A9)&lt;4),4,1),"Y")-CHOOSE(SUMPRODUCT((DATEDIF(H$2,DATE(YEAR($A9)-(MONTH($A9)&lt;4),4,1),"Y")&gt;={0,6,12,15,18,22,24})*1),0,6,12,15,18,22,24)+1&amp;"年",I$2="博士卒",CHOOSE(SUMPRODUCT((DATEDIF(H$2,DATE(YEAR($A9)-(MONTH($A9)&lt;4),4,1),"Y")&gt;={0,6,12,15,18,22,24,27})*1),"幼児","小学","中学","高校","大学","修士","博士","社会人")&amp;DATEDIF(H$2,DATE(YEAR($A9)-(MONTH($A9)&lt;4),4,1),"Y")-CHOOSE(SUMPRODUCT((DATEDIF(H$2,DATE(YEAR($A9)-(MONTH($A9)&lt;4),4,1),"Y")&gt;={0,6,12,15,18,22,24,27})*1),0,6,12,15,18,22,24,27)+1&amp;"年")</f>
        <v>中学3年</v>
      </c>
    </row>
    <row r="10" customFormat="false" ht="13" hidden="false" customHeight="false" outlineLevel="0" collapsed="false">
      <c r="A10" s="8" t="n">
        <v>45291</v>
      </c>
      <c r="B10" s="6" t="str">
        <f aca="false">TEXT(A10,"aaa")</f>
        <v>日</v>
      </c>
      <c r="C10" s="8" t="s">
        <v>17</v>
      </c>
      <c r="D10" s="7" t="n">
        <f aca="false">DATEDIF(D$2, $A10, "y")</f>
        <v>37</v>
      </c>
      <c r="E10" s="3" t="str">
        <f aca="false">_xlfn.IFS(E$2="中卒",CHOOSE(SUMPRODUCT((DATEDIF(D$2,DATE(YEAR($A10)-(MONTH($A10)&lt;4),4,1),"Y")&gt;={0,6,12,15})*1),"幼児","小学","中学","社会人")&amp;DATEDIF(D$2,DATE(YEAR($A10)-(MONTH($A10)&lt;4),4,1),"Y")-CHOOSE(SUMPRODUCT((DATEDIF(D$2,DATE(YEAR($A10)-(MONTH($A10)&lt;4),4,1),"Y")&gt;={0,6,12,15})*1),0,6,12,15)+1&amp;"年",E$2="高卒",CHOOSE(SUMPRODUCT((DATEDIF(D$2,DATE(YEAR($A10)-(MONTH($A10)&lt;4),4,1),"Y")&gt;={0,6,12,15,18})*1),"幼児","小学","中学","高校","社会人")&amp;DATEDIF(D$2,DATE(YEAR($A10)-(MONTH($A10)&lt;4),4,1),"Y")-CHOOSE(SUMPRODUCT((DATEDIF(D$2,DATE(YEAR($A10)-(MONTH($A10)&lt;4),4,1),"Y")&gt;={0,6,12,15,18})*1),0,6,12,15,18)+1&amp;"年",E$2="大卒",CHOOSE(SUMPRODUCT((DATEDIF(D$2,DATE(YEAR($A10)-(MONTH($A10)&lt;4),4,1),"Y")&gt;={0,6,12,15,18,22})*1),"幼児","小学","中学","高校","大学","社会人")&amp;DATEDIF(D$2,DATE(YEAR($A10)-(MONTH($A10)&lt;4),4,1),"Y")-CHOOSE(SUMPRODUCT((DATEDIF(D$2,DATE(YEAR($A10)-(MONTH($A10)&lt;4),4,1),"Y")&gt;={0,6,12,15,18,22})*1),0,6,12,15,18,22)+1&amp;"年",E$2="6年制大卒",CHOOSE(SUMPRODUCT((DATEDIF(D$2,DATE(YEAR($A10)-(MONTH($A10)&lt;4),4,1),"Y")&gt;={0,6,12,15,18,24})*1),"幼児","小学","中学","高校","大学","社会人")&amp;DATEDIF(D$2,DATE(YEAR($A10)-(MONTH($A10)&lt;4),4,1),"Y")-CHOOSE(SUMPRODUCT((DATEDIF(D$2,DATE(YEAR($A10)-(MONTH($A10)&lt;4),4,1),"Y")&gt;={0,6,12,15,18,24})*1),0,6,12,15,18,24)+1&amp;"年",E$2="修士卒",CHOOSE(SUMPRODUCT((DATEDIF(D$2,DATE(YEAR($A10)-(MONTH($A10)&lt;4),4,1),"Y")&gt;={0,6,12,15,18,22,24})*1),"幼児","小学","中学","高校","大学","修士","社会人")&amp;DATEDIF(D$2,DATE(YEAR($A10)-(MONTH($A10)&lt;4),4,1),"Y")-CHOOSE(SUMPRODUCT((DATEDIF(D$2,DATE(YEAR($A10)-(MONTH($A10)&lt;4),4,1),"Y")&gt;={0,6,12,15,18,22,24})*1),0,6,12,15,18,22,24)+1&amp;"年",E$2="博士卒",CHOOSE(SUMPRODUCT((DATEDIF(D$2,DATE(YEAR($A10)-(MONTH($A10)&lt;4),4,1),"Y")&gt;={0,6,12,15,18,22,24,27})*1),"幼児","小学","中学","高校","大学","修士","博士","社会人")&amp;DATEDIF(D$2,DATE(YEAR($A10)-(MONTH($A10)&lt;4),4,1),"Y")-CHOOSE(SUMPRODUCT((DATEDIF(D$2,DATE(YEAR($A10)-(MONTH($A10)&lt;4),4,1),"Y")&gt;={0,6,12,15,18,22,24,27})*1),0,6,12,15,18,22,24,27)+1&amp;"年")</f>
        <v>社会人20年</v>
      </c>
      <c r="F10" s="7" t="n">
        <f aca="false">DATEDIF(F$2, $A10, "y")</f>
        <v>38</v>
      </c>
      <c r="G10" s="3" t="str">
        <f aca="false">_xlfn.IFS(G$2="中卒",CHOOSE(SUMPRODUCT((DATEDIF(F$2,DATE(YEAR($A10)-(MONTH($A10)&lt;4),4,1),"Y")&gt;={0,6,12,15})*1),"幼児","小学","中学","社会人")&amp;DATEDIF(F$2,DATE(YEAR($A10)-(MONTH($A10)&lt;4),4,1),"Y")-CHOOSE(SUMPRODUCT((DATEDIF(F$2,DATE(YEAR($A10)-(MONTH($A10)&lt;4),4,1),"Y")&gt;={0,6,12,15})*1),0,6,12,15)+1&amp;"年",G$2="高卒",CHOOSE(SUMPRODUCT((DATEDIF(F$2,DATE(YEAR($A10)-(MONTH($A10)&lt;4),4,1),"Y")&gt;={0,6,12,15,18})*1),"幼児","小学","中学","高校","社会人")&amp;DATEDIF(F$2,DATE(YEAR($A10)-(MONTH($A10)&lt;4),4,1),"Y")-CHOOSE(SUMPRODUCT((DATEDIF(F$2,DATE(YEAR($A10)-(MONTH($A10)&lt;4),4,1),"Y")&gt;={0,6,12,15,18})*1),0,6,12,15,18)+1&amp;"年",G$2="大卒",CHOOSE(SUMPRODUCT((DATEDIF(F$2,DATE(YEAR($A10)-(MONTH($A10)&lt;4),4,1),"Y")&gt;={0,6,12,15,18,22})*1),"幼児","小学","中学","高校","大学","社会人")&amp;DATEDIF(F$2,DATE(YEAR($A10)-(MONTH($A10)&lt;4),4,1),"Y")-CHOOSE(SUMPRODUCT((DATEDIF(F$2,DATE(YEAR($A10)-(MONTH($A10)&lt;4),4,1),"Y")&gt;={0,6,12,15,18,22})*1),0,6,12,15,18,22)+1&amp;"年",G$2="6年制大卒",CHOOSE(SUMPRODUCT((DATEDIF(F$2,DATE(YEAR($A10)-(MONTH($A10)&lt;4),4,1),"Y")&gt;={0,6,12,15,18,24})*1),"幼児","小学","中学","高校","大学","社会人")&amp;DATEDIF(F$2,DATE(YEAR($A10)-(MONTH($A10)&lt;4),4,1),"Y")-CHOOSE(SUMPRODUCT((DATEDIF(F$2,DATE(YEAR($A10)-(MONTH($A10)&lt;4),4,1),"Y")&gt;={0,6,12,15,18,24})*1),0,6,12,15,18,24)+1&amp;"年",G$2="修士卒",CHOOSE(SUMPRODUCT((DATEDIF(F$2,DATE(YEAR($A10)-(MONTH($A10)&lt;4),4,1),"Y")&gt;={0,6,12,15,18,22,24})*1),"幼児","小学","中学","高校","大学","修士","社会人")&amp;DATEDIF(F$2,DATE(YEAR($A10)-(MONTH($A10)&lt;4),4,1),"Y")-CHOOSE(SUMPRODUCT((DATEDIF(F$2,DATE(YEAR($A10)-(MONTH($A10)&lt;4),4,1),"Y")&gt;={0,6,12,15,18,22,24})*1),0,6,12,15,18,22,24)+1&amp;"年",G$2="博士卒",CHOOSE(SUMPRODUCT((DATEDIF(F$2,DATE(YEAR($A10)-(MONTH($A10)&lt;4),4,1),"Y")&gt;={0,6,12,15,18,22,24,27})*1),"幼児","小学","中学","高校","大学","修士","博士","社会人")&amp;DATEDIF(F$2,DATE(YEAR($A10)-(MONTH($A10)&lt;4),4,1),"Y")-CHOOSE(SUMPRODUCT((DATEDIF(F$2,DATE(YEAR($A10)-(MONTH($A10)&lt;4),4,1),"Y")&gt;={0,6,12,15,18,22,24,27})*1),0,6,12,15,18,22,24,27)+1&amp;"年")</f>
        <v>社会人16年</v>
      </c>
      <c r="H10" s="3" t="n">
        <f aca="false">DATEDIF(H$2, $A10, "y")</f>
        <v>36</v>
      </c>
      <c r="I10" s="3" t="str">
        <f aca="false">_xlfn.IFS(I$2="中卒",CHOOSE(SUMPRODUCT((DATEDIF(H$2,DATE(YEAR($A10)-(MONTH($A10)&lt;4),4,1),"Y")&gt;={0,6,12,15})*1),"幼児","小学","中学","社会人")&amp;DATEDIF(H$2,DATE(YEAR($A10)-(MONTH($A10)&lt;4),4,1),"Y")-CHOOSE(SUMPRODUCT((DATEDIF(H$2,DATE(YEAR($A10)-(MONTH($A10)&lt;4),4,1),"Y")&gt;={0,6,12,15})*1),0,6,12,15)+1&amp;"年",I$2="高卒",CHOOSE(SUMPRODUCT((DATEDIF(H$2,DATE(YEAR($A10)-(MONTH($A10)&lt;4),4,1),"Y")&gt;={0,6,12,15,18})*1),"幼児","小学","中学","高校","社会人")&amp;DATEDIF(H$2,DATE(YEAR($A10)-(MONTH($A10)&lt;4),4,1),"Y")-CHOOSE(SUMPRODUCT((DATEDIF(H$2,DATE(YEAR($A10)-(MONTH($A10)&lt;4),4,1),"Y")&gt;={0,6,12,15,18})*1),0,6,12,15,18)+1&amp;"年",I$2="大卒",CHOOSE(SUMPRODUCT((DATEDIF(H$2,DATE(YEAR($A10)-(MONTH($A10)&lt;4),4,1),"Y")&gt;={0,6,12,15,18,22})*1),"幼児","小学","中学","高校","大学","社会人")&amp;DATEDIF(H$2,DATE(YEAR($A10)-(MONTH($A10)&lt;4),4,1),"Y")-CHOOSE(SUMPRODUCT((DATEDIF(H$2,DATE(YEAR($A10)-(MONTH($A10)&lt;4),4,1),"Y")&gt;={0,6,12,15,18,22})*1),0,6,12,15,18,22)+1&amp;"年",I$2="6年制大卒",CHOOSE(SUMPRODUCT((DATEDIF(H$2,DATE(YEAR($A10)-(MONTH($A10)&lt;4),4,1),"Y")&gt;={0,6,12,15,18,24})*1),"幼児","小学","中学","高校","大学","社会人")&amp;DATEDIF(H$2,DATE(YEAR($A10)-(MONTH($A10)&lt;4),4,1),"Y")-CHOOSE(SUMPRODUCT((DATEDIF(H$2,DATE(YEAR($A10)-(MONTH($A10)&lt;4),4,1),"Y")&gt;={0,6,12,15,18,24})*1),0,6,12,15,18,24)+1&amp;"年",I$2="修士卒",CHOOSE(SUMPRODUCT((DATEDIF(H$2,DATE(YEAR($A10)-(MONTH($A10)&lt;4),4,1),"Y")&gt;={0,6,12,15,18,22,24})*1),"幼児","小学","中学","高校","大学","修士","社会人")&amp;DATEDIF(H$2,DATE(YEAR($A10)-(MONTH($A10)&lt;4),4,1),"Y")-CHOOSE(SUMPRODUCT((DATEDIF(H$2,DATE(YEAR($A10)-(MONTH($A10)&lt;4),4,1),"Y")&gt;={0,6,12,15,18,22,24})*1),0,6,12,15,18,22,24)+1&amp;"年",I$2="博士卒",CHOOSE(SUMPRODUCT((DATEDIF(H$2,DATE(YEAR($A10)-(MONTH($A10)&lt;4),4,1),"Y")&gt;={0,6,12,15,18,22,24,27})*1),"幼児","小学","中学","高校","大学","修士","博士","社会人")&amp;DATEDIF(H$2,DATE(YEAR($A10)-(MONTH($A10)&lt;4),4,1),"Y")-CHOOSE(SUMPRODUCT((DATEDIF(H$2,DATE(YEAR($A10)-(MONTH($A10)&lt;4),4,1),"Y")&gt;={0,6,12,15,18,22,24,27})*1),0,6,12,15,18,22,24,27)+1&amp;"年")</f>
        <v>社会人12年</v>
      </c>
      <c r="J10" s="3" t="n">
        <f aca="false">DATEDIF(J$2, $A10, "y")</f>
        <v>22</v>
      </c>
      <c r="K10" s="3" t="str">
        <f aca="false">_xlfn.IFS(K$2="高卒",CHOOSE(SUMPRODUCT((DATEDIF(J$2,DATE(YEAR($A10)-(MONTH($A10)&lt;4),4,1),"Y")&gt;={0,6,12,15,18})*1),"幼児","小学","中学","高校","社会人")&amp;DATEDIF(J$2,DATE(YEAR($A10)-(MONTH($A10)&lt;4),4,1),"Y")-CHOOSE(SUMPRODUCT((DATEDIF(J$2,DATE(YEAR($A10)-(MONTH($A10)&lt;4),4,1),"Y")&gt;={0,6,12,15,18})*1),0,6,12,15,18)+1&amp;"年",K$2="大卒",CHOOSE(SUMPRODUCT((DATEDIF(J$2,DATE(YEAR($A10)-(MONTH($A10)&lt;4),4,1),"Y")&gt;={0,6,12,15,18,22})*1),"幼児","小学","中学","高校","大学","社会人")&amp;DATEDIF(J$2,DATE(YEAR($A10)-(MONTH($A10)&lt;4),4,1),"Y")-CHOOSE(SUMPRODUCT((DATEDIF(J$2,DATE(YEAR($A10)-(MONTH($A10)&lt;4),4,1),"Y")&gt;={0,6,12,15,18,22})*1),0,6,12,15,18,22)+1&amp;"年",K$2="6年制大卒",CHOOSE(SUMPRODUCT((DATEDIF(J$2,DATE(YEAR($A10)-(MONTH($A10)&lt;4),4,1),"Y")&gt;={0,6,12,15,18,24})*1),"幼児","小学","中学","高校","大学","社会人")&amp;DATEDIF(J$2,DATE(YEAR($A10)-(MONTH($A10)&lt;4),4,1),"Y")-CHOOSE(SUMPRODUCT((DATEDIF(J$2,DATE(YEAR($A10)-(MONTH($A10)&lt;4),4,1),"Y")&gt;={0,6,12,15,18,24})*1),0,6,12,15,18,24)+1&amp;"年",K$2="修士卒",CHOOSE(SUMPRODUCT((DATEDIF(J$2,DATE(YEAR($A10)-(MONTH($A10)&lt;4),4,1),"Y")&gt;={0,6,12,15,18,22,24})*1),"幼児","小学","中学","高校","大学","修士","社会人")&amp;DATEDIF(J$2,DATE(YEAR($A10)-(MONTH($A10)&lt;4),4,1),"Y")-CHOOSE(SUMPRODUCT((DATEDIF(J$2,DATE(YEAR($A10)-(MONTH($A10)&lt;4),4,1),"Y")&gt;={0,6,12,15,18,22,24})*1),0,6,12,15,18,22,24)+1&amp;"年",K$2="博士卒",CHOOSE(SUMPRODUCT((DATEDIF(J$2,DATE(YEAR($A10)-(MONTH($A10)&lt;4),4,1),"Y")&gt;={0,6,12,15,18,22,24,27})*1),"幼児","小学","中学","高校","大学","修士","博士","社会人")&amp;DATEDIF(J$2,DATE(YEAR($A10)-(MONTH($A10)&lt;4),4,1),"Y")-CHOOSE(SUMPRODUCT((DATEDIF(J$2,DATE(YEAR($A10)-(MONTH($A10)&lt;4),4,1),"Y")&gt;={0,6,12,15,18,22,24,27})*1),0,6,12,15,18,22,24,27)+1&amp;"年")</f>
        <v>大学4年</v>
      </c>
    </row>
    <row r="11" customFormat="false" ht="13" hidden="false" customHeight="false" outlineLevel="0" collapsed="false">
      <c r="A11" s="1" t="n">
        <v>45611</v>
      </c>
      <c r="B11" s="6" t="str">
        <f aca="false">TEXT(A11,"aaa")</f>
        <v>金</v>
      </c>
      <c r="C11" s="1" t="s">
        <v>18</v>
      </c>
      <c r="D11" s="7" t="n">
        <f aca="false">DATEDIF(D$2, $A11, "y")</f>
        <v>38</v>
      </c>
      <c r="E11" s="3" t="str">
        <f aca="false">_xlfn.IFS(E$2="中卒",CHOOSE(SUMPRODUCT((DATEDIF(D$2,DATE(YEAR($A11)-(MONTH($A11)&lt;4),4,1),"Y")&gt;={0,6,12,15})*1),"幼児","小学","中学","社会人")&amp;DATEDIF(D$2,DATE(YEAR($A11)-(MONTH($A11)&lt;4),4,1),"Y")-CHOOSE(SUMPRODUCT((DATEDIF(D$2,DATE(YEAR($A11)-(MONTH($A11)&lt;4),4,1),"Y")&gt;={0,6,12,15})*1),0,6,12,15)+1&amp;"年",E$2="高卒",CHOOSE(SUMPRODUCT((DATEDIF(D$2,DATE(YEAR($A11)-(MONTH($A11)&lt;4),4,1),"Y")&gt;={0,6,12,15,18})*1),"幼児","小学","中学","高校","社会人")&amp;DATEDIF(D$2,DATE(YEAR($A11)-(MONTH($A11)&lt;4),4,1),"Y")-CHOOSE(SUMPRODUCT((DATEDIF(D$2,DATE(YEAR($A11)-(MONTH($A11)&lt;4),4,1),"Y")&gt;={0,6,12,15,18})*1),0,6,12,15,18)+1&amp;"年",E$2="大卒",CHOOSE(SUMPRODUCT((DATEDIF(D$2,DATE(YEAR($A11)-(MONTH($A11)&lt;4),4,1),"Y")&gt;={0,6,12,15,18,22})*1),"幼児","小学","中学","高校","大学","社会人")&amp;DATEDIF(D$2,DATE(YEAR($A11)-(MONTH($A11)&lt;4),4,1),"Y")-CHOOSE(SUMPRODUCT((DATEDIF(D$2,DATE(YEAR($A11)-(MONTH($A11)&lt;4),4,1),"Y")&gt;={0,6,12,15,18,22})*1),0,6,12,15,18,22)+1&amp;"年",E$2="6年制大卒",CHOOSE(SUMPRODUCT((DATEDIF(D$2,DATE(YEAR($A11)-(MONTH($A11)&lt;4),4,1),"Y")&gt;={0,6,12,15,18,24})*1),"幼児","小学","中学","高校","大学","社会人")&amp;DATEDIF(D$2,DATE(YEAR($A11)-(MONTH($A11)&lt;4),4,1),"Y")-CHOOSE(SUMPRODUCT((DATEDIF(D$2,DATE(YEAR($A11)-(MONTH($A11)&lt;4),4,1),"Y")&gt;={0,6,12,15,18,24})*1),0,6,12,15,18,24)+1&amp;"年",E$2="修士卒",CHOOSE(SUMPRODUCT((DATEDIF(D$2,DATE(YEAR($A11)-(MONTH($A11)&lt;4),4,1),"Y")&gt;={0,6,12,15,18,22,24})*1),"幼児","小学","中学","高校","大学","修士","社会人")&amp;DATEDIF(D$2,DATE(YEAR($A11)-(MONTH($A11)&lt;4),4,1),"Y")-CHOOSE(SUMPRODUCT((DATEDIF(D$2,DATE(YEAR($A11)-(MONTH($A11)&lt;4),4,1),"Y")&gt;={0,6,12,15,18,22,24})*1),0,6,12,15,18,22,24)+1&amp;"年",E$2="博士卒",CHOOSE(SUMPRODUCT((DATEDIF(D$2,DATE(YEAR($A11)-(MONTH($A11)&lt;4),4,1),"Y")&gt;={0,6,12,15,18,22,24,27})*1),"幼児","小学","中学","高校","大学","修士","博士","社会人")&amp;DATEDIF(D$2,DATE(YEAR($A11)-(MONTH($A11)&lt;4),4,1),"Y")-CHOOSE(SUMPRODUCT((DATEDIF(D$2,DATE(YEAR($A11)-(MONTH($A11)&lt;4),4,1),"Y")&gt;={0,6,12,15,18,22,24,27})*1),0,6,12,15,18,22,24,27)+1&amp;"年")</f>
        <v>社会人21年</v>
      </c>
      <c r="F11" s="7" t="n">
        <f aca="false">DATEDIF(F$2, $A11, "y")</f>
        <v>39</v>
      </c>
      <c r="G11" s="3" t="str">
        <f aca="false">_xlfn.IFS(G$2="中卒",CHOOSE(SUMPRODUCT((DATEDIF(F$2,DATE(YEAR($A11)-(MONTH($A11)&lt;4),4,1),"Y")&gt;={0,6,12,15})*1),"幼児","小学","中学","社会人")&amp;DATEDIF(F$2,DATE(YEAR($A11)-(MONTH($A11)&lt;4),4,1),"Y")-CHOOSE(SUMPRODUCT((DATEDIF(F$2,DATE(YEAR($A11)-(MONTH($A11)&lt;4),4,1),"Y")&gt;={0,6,12,15})*1),0,6,12,15)+1&amp;"年",G$2="高卒",CHOOSE(SUMPRODUCT((DATEDIF(F$2,DATE(YEAR($A11)-(MONTH($A11)&lt;4),4,1),"Y")&gt;={0,6,12,15,18})*1),"幼児","小学","中学","高校","社会人")&amp;DATEDIF(F$2,DATE(YEAR($A11)-(MONTH($A11)&lt;4),4,1),"Y")-CHOOSE(SUMPRODUCT((DATEDIF(F$2,DATE(YEAR($A11)-(MONTH($A11)&lt;4),4,1),"Y")&gt;={0,6,12,15,18})*1),0,6,12,15,18)+1&amp;"年",G$2="大卒",CHOOSE(SUMPRODUCT((DATEDIF(F$2,DATE(YEAR($A11)-(MONTH($A11)&lt;4),4,1),"Y")&gt;={0,6,12,15,18,22})*1),"幼児","小学","中学","高校","大学","社会人")&amp;DATEDIF(F$2,DATE(YEAR($A11)-(MONTH($A11)&lt;4),4,1),"Y")-CHOOSE(SUMPRODUCT((DATEDIF(F$2,DATE(YEAR($A11)-(MONTH($A11)&lt;4),4,1),"Y")&gt;={0,6,12,15,18,22})*1),0,6,12,15,18,22)+1&amp;"年",G$2="6年制大卒",CHOOSE(SUMPRODUCT((DATEDIF(F$2,DATE(YEAR($A11)-(MONTH($A11)&lt;4),4,1),"Y")&gt;={0,6,12,15,18,24})*1),"幼児","小学","中学","高校","大学","社会人")&amp;DATEDIF(F$2,DATE(YEAR($A11)-(MONTH($A11)&lt;4),4,1),"Y")-CHOOSE(SUMPRODUCT((DATEDIF(F$2,DATE(YEAR($A11)-(MONTH($A11)&lt;4),4,1),"Y")&gt;={0,6,12,15,18,24})*1),0,6,12,15,18,24)+1&amp;"年",G$2="修士卒",CHOOSE(SUMPRODUCT((DATEDIF(F$2,DATE(YEAR($A11)-(MONTH($A11)&lt;4),4,1),"Y")&gt;={0,6,12,15,18,22,24})*1),"幼児","小学","中学","高校","大学","修士","社会人")&amp;DATEDIF(F$2,DATE(YEAR($A11)-(MONTH($A11)&lt;4),4,1),"Y")-CHOOSE(SUMPRODUCT((DATEDIF(F$2,DATE(YEAR($A11)-(MONTH($A11)&lt;4),4,1),"Y")&gt;={0,6,12,15,18,22,24})*1),0,6,12,15,18,22,24)+1&amp;"年",G$2="博士卒",CHOOSE(SUMPRODUCT((DATEDIF(F$2,DATE(YEAR($A11)-(MONTH($A11)&lt;4),4,1),"Y")&gt;={0,6,12,15,18,22,24,27})*1),"幼児","小学","中学","高校","大学","修士","博士","社会人")&amp;DATEDIF(F$2,DATE(YEAR($A11)-(MONTH($A11)&lt;4),4,1),"Y")-CHOOSE(SUMPRODUCT((DATEDIF(F$2,DATE(YEAR($A11)-(MONTH($A11)&lt;4),4,1),"Y")&gt;={0,6,12,15,18,22,24,27})*1),0,6,12,15,18,22,24,27)+1&amp;"年")</f>
        <v>社会人17年</v>
      </c>
      <c r="H11" s="3" t="n">
        <f aca="false">DATEDIF(H$2, $A11, "y")</f>
        <v>37</v>
      </c>
      <c r="I11" s="3" t="str">
        <f aca="false">_xlfn.IFS(I$2="中卒",CHOOSE(SUMPRODUCT((DATEDIF(H$2,DATE(YEAR($A11)-(MONTH($A11)&lt;4),4,1),"Y")&gt;={0,6,12,15})*1),"幼児","小学","中学","社会人")&amp;DATEDIF(H$2,DATE(YEAR($A11)-(MONTH($A11)&lt;4),4,1),"Y")-CHOOSE(SUMPRODUCT((DATEDIF(H$2,DATE(YEAR($A11)-(MONTH($A11)&lt;4),4,1),"Y")&gt;={0,6,12,15})*1),0,6,12,15)+1&amp;"年",I$2="高卒",CHOOSE(SUMPRODUCT((DATEDIF(H$2,DATE(YEAR($A11)-(MONTH($A11)&lt;4),4,1),"Y")&gt;={0,6,12,15,18})*1),"幼児","小学","中学","高校","社会人")&amp;DATEDIF(H$2,DATE(YEAR($A11)-(MONTH($A11)&lt;4),4,1),"Y")-CHOOSE(SUMPRODUCT((DATEDIF(H$2,DATE(YEAR($A11)-(MONTH($A11)&lt;4),4,1),"Y")&gt;={0,6,12,15,18})*1),0,6,12,15,18)+1&amp;"年",I$2="大卒",CHOOSE(SUMPRODUCT((DATEDIF(H$2,DATE(YEAR($A11)-(MONTH($A11)&lt;4),4,1),"Y")&gt;={0,6,12,15,18,22})*1),"幼児","小学","中学","高校","大学","社会人")&amp;DATEDIF(H$2,DATE(YEAR($A11)-(MONTH($A11)&lt;4),4,1),"Y")-CHOOSE(SUMPRODUCT((DATEDIF(H$2,DATE(YEAR($A11)-(MONTH($A11)&lt;4),4,1),"Y")&gt;={0,6,12,15,18,22})*1),0,6,12,15,18,22)+1&amp;"年",I$2="6年制大卒",CHOOSE(SUMPRODUCT((DATEDIF(H$2,DATE(YEAR($A11)-(MONTH($A11)&lt;4),4,1),"Y")&gt;={0,6,12,15,18,24})*1),"幼児","小学","中学","高校","大学","社会人")&amp;DATEDIF(H$2,DATE(YEAR($A11)-(MONTH($A11)&lt;4),4,1),"Y")-CHOOSE(SUMPRODUCT((DATEDIF(H$2,DATE(YEAR($A11)-(MONTH($A11)&lt;4),4,1),"Y")&gt;={0,6,12,15,18,24})*1),0,6,12,15,18,24)+1&amp;"年",I$2="修士卒",CHOOSE(SUMPRODUCT((DATEDIF(H$2,DATE(YEAR($A11)-(MONTH($A11)&lt;4),4,1),"Y")&gt;={0,6,12,15,18,22,24})*1),"幼児","小学","中学","高校","大学","修士","社会人")&amp;DATEDIF(H$2,DATE(YEAR($A11)-(MONTH($A11)&lt;4),4,1),"Y")-CHOOSE(SUMPRODUCT((DATEDIF(H$2,DATE(YEAR($A11)-(MONTH($A11)&lt;4),4,1),"Y")&gt;={0,6,12,15,18,22,24})*1),0,6,12,15,18,22,24)+1&amp;"年",I$2="博士卒",CHOOSE(SUMPRODUCT((DATEDIF(H$2,DATE(YEAR($A11)-(MONTH($A11)&lt;4),4,1),"Y")&gt;={0,6,12,15,18,22,24,27})*1),"幼児","小学","中学","高校","大学","修士","博士","社会人")&amp;DATEDIF(H$2,DATE(YEAR($A11)-(MONTH($A11)&lt;4),4,1),"Y")-CHOOSE(SUMPRODUCT((DATEDIF(H$2,DATE(YEAR($A11)-(MONTH($A11)&lt;4),4,1),"Y")&gt;={0,6,12,15,18,22,24,27})*1),0,6,12,15,18,22,24,27)+1&amp;"年")</f>
        <v>社会人13年</v>
      </c>
      <c r="J11" s="3" t="n">
        <f aca="false">DATEDIF(J$2, $A11, "y")</f>
        <v>23</v>
      </c>
      <c r="K11" s="3" t="str">
        <f aca="false">_xlfn.IFS(K$2="高卒",CHOOSE(SUMPRODUCT((DATEDIF(J$2,DATE(YEAR($A11)-(MONTH($A11)&lt;4),4,1),"Y")&gt;={0,6,12,15,18})*1),"幼児","小学","中学","高校","社会人")&amp;DATEDIF(J$2,DATE(YEAR($A11)-(MONTH($A11)&lt;4),4,1),"Y")-CHOOSE(SUMPRODUCT((DATEDIF(J$2,DATE(YEAR($A11)-(MONTH($A11)&lt;4),4,1),"Y")&gt;={0,6,12,15,18})*1),0,6,12,15,18)+1&amp;"年",K$2="大卒",CHOOSE(SUMPRODUCT((DATEDIF(J$2,DATE(YEAR($A11)-(MONTH($A11)&lt;4),4,1),"Y")&gt;={0,6,12,15,18,22})*1),"幼児","小学","中学","高校","大学","社会人")&amp;DATEDIF(J$2,DATE(YEAR($A11)-(MONTH($A11)&lt;4),4,1),"Y")-CHOOSE(SUMPRODUCT((DATEDIF(J$2,DATE(YEAR($A11)-(MONTH($A11)&lt;4),4,1),"Y")&gt;={0,6,12,15,18,22})*1),0,6,12,15,18,22)+1&amp;"年",K$2="6年制大卒",CHOOSE(SUMPRODUCT((DATEDIF(J$2,DATE(YEAR($A11)-(MONTH($A11)&lt;4),4,1),"Y")&gt;={0,6,12,15,18,24})*1),"幼児","小学","中学","高校","大学","社会人")&amp;DATEDIF(J$2,DATE(YEAR($A11)-(MONTH($A11)&lt;4),4,1),"Y")-CHOOSE(SUMPRODUCT((DATEDIF(J$2,DATE(YEAR($A11)-(MONTH($A11)&lt;4),4,1),"Y")&gt;={0,6,12,15,18,24})*1),0,6,12,15,18,24)+1&amp;"年",K$2="修士卒",CHOOSE(SUMPRODUCT((DATEDIF(J$2,DATE(YEAR($A11)-(MONTH($A11)&lt;4),4,1),"Y")&gt;={0,6,12,15,18,22,24})*1),"幼児","小学","中学","高校","大学","修士","社会人")&amp;DATEDIF(J$2,DATE(YEAR($A11)-(MONTH($A11)&lt;4),4,1),"Y")-CHOOSE(SUMPRODUCT((DATEDIF(J$2,DATE(YEAR($A11)-(MONTH($A11)&lt;4),4,1),"Y")&gt;={0,6,12,15,18,22,24})*1),0,6,12,15,18,22,24)+1&amp;"年",K$2="博士卒",CHOOSE(SUMPRODUCT((DATEDIF(J$2,DATE(YEAR($A11)-(MONTH($A11)&lt;4),4,1),"Y")&gt;={0,6,12,15,18,22,24,27})*1),"幼児","小学","中学","高校","大学","修士","博士","社会人")&amp;DATEDIF(J$2,DATE(YEAR($A11)-(MONTH($A11)&lt;4),4,1),"Y")-CHOOSE(SUMPRODUCT((DATEDIF(J$2,DATE(YEAR($A11)-(MONTH($A11)&lt;4),4,1),"Y")&gt;={0,6,12,15,18,22,24,27})*1),0,6,12,15,18,22,24,27)+1&amp;"年")</f>
        <v>修士1年</v>
      </c>
    </row>
  </sheetData>
  <dataValidations count="2">
    <dataValidation allowBlank="true" errorStyle="stop" operator="equal" showDropDown="false" showErrorMessage="true" showInputMessage="false" sqref="E2 G2 I2 K2" type="list">
      <formula1>"中卒,高卒,大卒,6年制大卒,修士卒,博士卒"</formula1>
      <formula2>0</formula2>
    </dataValidation>
    <dataValidation allowBlank="true" errorStyle="stop" operator="equal" showDropDown="false" showErrorMessage="true" showInputMessage="false" sqref="K3" type="list">
      <formula1>"高卒,大卒,6年制大卒,修士卒,博士卒"</formula1>
      <formula2>0</formula2>
    </dataValidation>
  </dataValidations>
  <printOptions headings="false" gridLines="false" gridLinesSet="true" horizontalCentered="false" verticalCentered="false"/>
  <pageMargins left="0.7875" right="0.7875" top="1.025" bottom="1.025" header="0.7875" footer="0.7875"/>
  <pageSetup paperSize="9" scale="100" fitToWidth="1" fitToHeight="1" pageOrder="downThenOver" orientation="portrait" blackAndWhite="false" draft="false" cellComments="none" firstPageNumber="1" useFirstPageNumber="true" horizontalDpi="300" verticalDpi="300" copies="1"/>
  <headerFooter differentFirst="false" differentOddEven="false">
    <oddHeader>&amp;C&amp;"Arial,標準"&amp;A</oddHeader>
    <oddFooter>&amp;C&amp;"Arial,標準"ページ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9411</TotalTime>
  <Application>LibreOffice/24.2.1.2$Windows_X86_64 LibreOffice_project/db4def46b0453cc22e2d0305797cf981b68ef5ac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2024-07-08T23:27:29Z</dcterms:created>
  <dc:creator/>
  <dc:description/>
  <dc:language>ja-JP</dc:language>
  <cp:lastModifiedBy/>
  <dcterms:modified xsi:type="dcterms:W3CDTF">2024-11-16T00:56:04Z</dcterms:modified>
  <cp:revision>24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/>
</file>